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7.20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<sst xmlns="http://schemas.openxmlformats.org/spreadsheetml/2006/main" count="38" uniqueCount="18">
  <si>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Trafikslag</t>
  </si>
  <si>
    <t>Totalt</t>
  </si>
  <si>
    <t>Spårvagn</t>
  </si>
  <si>
    <t>Buss</t>
  </si>
  <si>
    <t xml:space="preserve">Tåg </t>
  </si>
  <si>
    <t>Båt</t>
  </si>
  <si>
    <t>Källa:  Västtrafik</t>
  </si>
  <si>
    <t>Trafik och kommunikationer:</t>
  </si>
  <si>
    <t xml:space="preserve">Biljettintäkter i kollektivtrafiken i Göteborg och regionen efter </t>
  </si>
  <si>
    <t>Göteborgs stad</t>
  </si>
  <si>
    <t>Övriga regionen</t>
  </si>
  <si>
    <t>.</t>
  </si>
  <si>
    <t>trafikslag 2011-2013, tkr</t>
  </si>
  <si>
    <t>Biljettintäkter, totalt</t>
  </si>
  <si>
    <t>Summa biljettint, tkr</t>
  </si>
  <si>
    <t>Genomsnittlig biljettintäkt per resa</t>
  </si>
  <si>
    <t xml:space="preserve">Anm  Med regionen avses Västtrafik Göteborg (Stor-Göteborgs, Orust och Vårgårda kommuner). I de genomsnittliga biljettintäkterna ingår </t>
  </si>
  <si>
    <t>även intäkter från och resor med månadskort.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</si>
</sst>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#,##0.0"/>
    <numFmt numFmtId="178" formatCode="#,##0.000"/>
    <numFmt numFmtId="179" formatCode="#,##0.0000"/>
    <numFmt numFmtId="180" formatCode="0.000"/>
    <numFmt numFmtId="181" formatCode="0.0"/>
    <numFmt numFmtId="182" formatCode="0.0%"/>
    <numFmt numFmtId="183" formatCode="&quot;Ja&quot;;&quot;Ja&quot;;&quot;Nej&quot;"/>
    <numFmt numFmtId="184" formatCode="&quot;Sant&quot;;&quot;Sant&quot;;&quot;Falskt&quot;"/>
    <numFmt numFmtId="185" formatCode="&quot;På&quot;;&quot;På&quot;;&quot;Av&quot;"/>
  </numFmts>
  <fonts count="57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2"/>
    </font>
    <font>
      <u val="single"/>
      <sz val="10"/>
      <color indexed="12"/>
      <name val="Univers"/>
      <family val="2"/>
    </font>
    <font>
      <sz val="10"/>
      <name val="Helv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2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name val="Univers (W1)"/>
      <family val="0"/>
    </font>
    <font>
      <sz val="10"/>
      <name val="Univers (W1)"/>
      <family val="0"/>
    </font>
    <font>
      <b/>
      <sz val="10"/>
      <name val="Univers (W1)"/>
      <family val="0"/>
    </font>
    <font>
      <sz val="8"/>
      <name val="Univers (W1)"/>
      <family val="0"/>
    </font>
    <font>
      <sz val="8"/>
      <name val="Univers"/>
      <family val="2"/>
    </font>
    <font>
      <b/>
      <sz val="12"/>
      <color indexed="8"/>
      <name val="Univers"/>
      <family val="0"/>
    </font>
    <font>
      <b/>
      <vertAlign val="superscript"/>
      <sz val="12"/>
      <color indexed="8"/>
      <name val="Univers"/>
      <family val="0"/>
    </font>
    <font>
      <sz val="10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9"/>
      </bottom>
    </border>
    <border>
      <left/>
      <right/>
      <top/>
      <bottom style="medium">
        <color indexed="56"/>
      </bottom>
    </border>
    <border>
      <left/>
      <right/>
      <top style="medium">
        <color indexed="56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33" borderId="0" xfId="0" applyFont="1" applyFill="1" applyBorder="1" applyAlignment="1">
      <alignment horizontal="left"/>
    </xf>
    <xf numFmtId="0" fontId="9" fillId="33" borderId="0" xfId="50" applyFont="1" applyFill="1" applyBorder="1">
      <alignment/>
      <protection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50" applyNumberFormat="1" applyFont="1" applyFill="1" applyBorder="1" applyAlignment="1">
      <alignment horizontal="left" vertical="center"/>
      <protection/>
    </xf>
    <xf numFmtId="0" fontId="9" fillId="33" borderId="0" xfId="50" applyNumberFormat="1" applyFont="1" applyFill="1" applyBorder="1" applyAlignment="1">
      <alignment horizontal="right" vertical="center"/>
      <protection/>
    </xf>
    <xf numFmtId="0" fontId="9" fillId="33" borderId="0" xfId="50" applyNumberFormat="1" applyFont="1" applyFill="1" applyBorder="1" applyAlignment="1">
      <alignment vertical="center"/>
      <protection/>
    </xf>
    <xf numFmtId="0" fontId="10" fillId="33" borderId="0" xfId="50" applyNumberFormat="1" applyFont="1" applyFill="1" applyBorder="1" applyAlignment="1">
      <alignment vertical="center"/>
      <protection/>
    </xf>
    <xf numFmtId="3" fontId="11" fillId="0" borderId="0" xfId="50" applyNumberFormat="1" applyFont="1" applyFill="1" applyBorder="1" applyAlignment="1">
      <alignment horizontal="left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3" fontId="11" fillId="0" borderId="0" xfId="50" applyNumberFormat="1" applyFont="1" applyFill="1" applyAlignment="1">
      <alignment horizontal="left"/>
      <protection/>
    </xf>
    <xf numFmtId="3" fontId="11" fillId="0" borderId="0" xfId="50" applyNumberFormat="1" applyFont="1" applyFill="1">
      <alignment/>
      <protection/>
    </xf>
    <xf numFmtId="3" fontId="11" fillId="0" borderId="0" xfId="50" applyNumberFormat="1" applyFont="1" applyFill="1" applyAlignment="1" quotePrefix="1">
      <alignment horizontal="right"/>
      <protection/>
    </xf>
    <xf numFmtId="3" fontId="12" fillId="0" borderId="0" xfId="50" applyNumberFormat="1" applyFont="1" applyFill="1">
      <alignment/>
      <protection/>
    </xf>
    <xf numFmtId="0" fontId="9" fillId="33" borderId="10" xfId="50" applyFont="1" applyFill="1" applyBorder="1" applyAlignment="1">
      <alignment horizontal="left"/>
      <protection/>
    </xf>
    <xf numFmtId="0" fontId="9" fillId="33" borderId="10" xfId="50" applyFont="1" applyFill="1" applyBorder="1">
      <alignment/>
      <protection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3" fontId="11" fillId="0" borderId="0" xfId="50" applyNumberFormat="1" applyFont="1" applyFill="1" applyAlignment="1">
      <alignment horizontal="right"/>
      <protection/>
    </xf>
    <xf numFmtId="3" fontId="12" fillId="0" borderId="11" xfId="50" applyNumberFormat="1" applyFont="1" applyFill="1" applyBorder="1" applyAlignment="1">
      <alignment horizontal="left"/>
      <protection/>
    </xf>
    <xf numFmtId="3" fontId="12" fillId="0" borderId="11" xfId="50" applyNumberFormat="1" applyFont="1" applyFill="1" applyBorder="1">
      <alignment/>
      <protection/>
    </xf>
    <xf numFmtId="3" fontId="11" fillId="0" borderId="0" xfId="50" applyNumberFormat="1" applyFont="1" applyFill="1" applyBorder="1" applyAlignment="1">
      <alignment horizontal="right"/>
      <protection/>
    </xf>
    <xf numFmtId="0" fontId="13" fillId="0" borderId="12" xfId="50" applyFont="1" applyBorder="1" applyAlignment="1">
      <alignment horizontal="left"/>
      <protection/>
    </xf>
    <xf numFmtId="0" fontId="13" fillId="0" borderId="0" xfId="50" applyFont="1" applyAlignment="1">
      <alignment horizontal="left"/>
      <protection/>
    </xf>
    <xf numFmtId="0" fontId="32" fillId="0" borderId="0" xfId="50" applyFont="1" applyAlignment="1">
      <alignment vertical="center"/>
      <protection/>
    </xf>
    <xf numFmtId="0" fontId="33" fillId="0" borderId="0" xfId="50" applyFont="1">
      <alignment/>
      <protection/>
    </xf>
    <xf numFmtId="0" fontId="34" fillId="0" borderId="0" xfId="50" applyFont="1">
      <alignment/>
      <protection/>
    </xf>
    <xf numFmtId="0" fontId="35" fillId="0" borderId="0" xfId="50" applyFont="1">
      <alignment/>
      <protection/>
    </xf>
    <xf numFmtId="0" fontId="0" fillId="0" borderId="0" xfId="0" applyAlignment="1">
      <alignment horizontal="left"/>
    </xf>
    <xf numFmtId="4" fontId="11" fillId="0" borderId="0" xfId="50" applyNumberFormat="1" applyFont="1" applyFill="1" applyBorder="1">
      <alignment/>
      <protection/>
    </xf>
    <xf numFmtId="4" fontId="12" fillId="0" borderId="0" xfId="50" applyNumberFormat="1" applyFont="1" applyFill="1" applyBorder="1">
      <alignment/>
      <protection/>
    </xf>
    <xf numFmtId="4" fontId="11" fillId="0" borderId="0" xfId="50" applyNumberFormat="1" applyFont="1" applyFill="1" applyBorder="1" applyAlignment="1">
      <alignment horizontal="right"/>
      <protection/>
    </xf>
    <xf numFmtId="4" fontId="11" fillId="0" borderId="0" xfId="50" applyNumberFormat="1" applyFont="1" applyFill="1">
      <alignment/>
      <protection/>
    </xf>
    <xf numFmtId="4" fontId="11" fillId="0" borderId="0" xfId="50" applyNumberFormat="1" applyFont="1" applyFill="1" applyAlignment="1">
      <alignment horizontal="right"/>
      <protection/>
    </xf>
    <xf numFmtId="4" fontId="11" fillId="0" borderId="0" xfId="50" applyNumberFormat="1" applyFont="1" applyFill="1" applyAlignment="1" quotePrefix="1">
      <alignment horizontal="right"/>
      <protection/>
    </xf>
    <xf numFmtId="4" fontId="12" fillId="0" borderId="0" xfId="50" applyNumberFormat="1" applyFont="1" applyFill="1">
      <alignment/>
      <protection/>
    </xf>
    <xf numFmtId="4" fontId="12" fillId="0" borderId="11" xfId="50" applyNumberFormat="1" applyFont="1" applyFill="1" applyBorder="1">
      <alignment/>
      <protection/>
    </xf>
    <xf numFmtId="0" fontId="36" fillId="0" borderId="0" xfId="0" applyFont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107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'7.20'!#REF!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'7.20'!#REF!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239521"/>
        <c:axId val="11937962"/>
      </c:line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62"/>
        <c:crosses val="autoZero"/>
        <c:auto val="1"/>
        <c:lblOffset val="100"/>
        <c:tickLblSkip val="1"/>
        <c:noMultiLvlLbl val="0"/>
      </c:catAx>
      <c:valAx>
        <c:axId val="11937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39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-0.008</cdr:y>
    </cdr:from>
    <cdr:to>
      <cdr:x>0.0515</cdr:x>
      <cdr:y>0.157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75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0"/>
          <a:ext cx="5505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Kollektivreseandel</a:t>
          </a:r>
          <a:r>
            <a:rPr lang="en-US" cap="none" sz="1200" b="1" i="0" u="none" baseline="30000">
              <a:solidFill>
                <a:srgbClr val="000000"/>
              </a:solidFill>
              <a:latin typeface="Univers"/>
              <a:ea typeface="Univers"/>
              <a:cs typeface="Univers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1984-1999</a:t>
          </a:r>
          <a:r>
            <a:rPr lang="en-US" cap="none" sz="10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525" y="0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8.125" style="1" customWidth="1"/>
    <col min="2" max="2" width="9.125" style="1" customWidth="1"/>
    <col min="3" max="3" width="8.75390625" style="0" customWidth="1"/>
    <col min="4" max="4" width="8.875" style="0" bestFit="1" customWidth="1"/>
    <col min="5" max="5" width="1.625" style="0" customWidth="1"/>
    <col min="6" max="6" width="7.125" style="0" customWidth="1"/>
    <col min="7" max="7" width="7.125" style="1" customWidth="1"/>
    <col min="8" max="8" width="7.125" style="0" customWidth="1"/>
    <col min="9" max="9" width="1.25" style="0" customWidth="1"/>
    <col min="10" max="12" width="8.75390625" style="0" customWidth="1"/>
    <col min="13" max="13" width="0.875" style="0" customWidth="1"/>
  </cols>
  <sheetData>
    <row r="1" ht="12.75">
      <c r="A1" s="2" t="s">
        <v>7</v>
      </c>
    </row>
    <row r="2" ht="15">
      <c r="A2" s="3" t="s">
        <v>8</v>
      </c>
    </row>
    <row r="3" ht="15">
      <c r="A3" s="3" t="s">
        <v>12</v>
      </c>
    </row>
    <row r="5" spans="1:13" ht="13.5" customHeight="1">
      <c r="A5" s="4" t="s">
        <v>0</v>
      </c>
      <c r="B5" s="19" t="s">
        <v>13</v>
      </c>
      <c r="C5" s="20"/>
      <c r="D5" s="20"/>
      <c r="E5" s="20"/>
      <c r="F5" s="19"/>
      <c r="G5" s="21"/>
      <c r="H5" s="22"/>
      <c r="I5" s="22"/>
      <c r="J5" s="21"/>
      <c r="K5" s="22"/>
      <c r="L5" s="22"/>
      <c r="M5" s="7"/>
    </row>
    <row r="6" spans="1:13" ht="13.5" customHeight="1">
      <c r="A6" s="4"/>
      <c r="B6" s="19" t="s">
        <v>9</v>
      </c>
      <c r="C6" s="20"/>
      <c r="D6" s="20"/>
      <c r="E6" s="5"/>
      <c r="F6" s="19" t="s">
        <v>10</v>
      </c>
      <c r="G6" s="21"/>
      <c r="H6" s="22"/>
      <c r="I6" s="6"/>
      <c r="J6" s="21" t="s">
        <v>1</v>
      </c>
      <c r="K6" s="22"/>
      <c r="L6" s="22"/>
      <c r="M6" s="7"/>
    </row>
    <row r="7" spans="1:13" s="29" customFormat="1" ht="12" customHeight="1">
      <c r="A7" s="8"/>
      <c r="B7" s="9">
        <v>2011</v>
      </c>
      <c r="C7" s="9">
        <v>2012</v>
      </c>
      <c r="D7" s="9">
        <v>2013</v>
      </c>
      <c r="E7" s="10"/>
      <c r="F7" s="9">
        <v>2011</v>
      </c>
      <c r="G7" s="9">
        <v>2012</v>
      </c>
      <c r="H7" s="9">
        <v>2013</v>
      </c>
      <c r="I7" s="10"/>
      <c r="J7" s="9">
        <v>2011</v>
      </c>
      <c r="K7" s="9">
        <v>2012</v>
      </c>
      <c r="L7" s="9">
        <v>2013</v>
      </c>
      <c r="M7" s="11"/>
    </row>
    <row r="8" spans="1:13" s="30" customFormat="1" ht="18" customHeight="1">
      <c r="A8" s="12" t="s">
        <v>2</v>
      </c>
      <c r="B8" s="13">
        <v>626084.7011999999</v>
      </c>
      <c r="C8" s="13">
        <v>661181.2728200001</v>
      </c>
      <c r="D8" s="13">
        <v>664252.8119500001</v>
      </c>
      <c r="E8" s="14"/>
      <c r="F8" s="26" t="s">
        <v>11</v>
      </c>
      <c r="G8" s="26" t="s">
        <v>11</v>
      </c>
      <c r="H8" s="26" t="s">
        <v>11</v>
      </c>
      <c r="I8" s="13"/>
      <c r="J8" s="13">
        <f aca="true" t="shared" si="0" ref="J8:L11">SUM(B8,F8)</f>
        <v>626084.7011999999</v>
      </c>
      <c r="K8" s="13">
        <f t="shared" si="0"/>
        <v>661181.2728200001</v>
      </c>
      <c r="L8" s="13">
        <f t="shared" si="0"/>
        <v>664252.8119500001</v>
      </c>
      <c r="M8" s="13"/>
    </row>
    <row r="9" spans="1:13" s="30" customFormat="1" ht="12" customHeight="1">
      <c r="A9" s="15" t="s">
        <v>3</v>
      </c>
      <c r="B9" s="16">
        <v>486332</v>
      </c>
      <c r="C9" s="16">
        <v>479629</v>
      </c>
      <c r="D9" s="13">
        <v>557296.8329200002</v>
      </c>
      <c r="E9" s="16"/>
      <c r="F9" s="16">
        <v>343932</v>
      </c>
      <c r="G9" s="16">
        <v>385088</v>
      </c>
      <c r="H9" s="16">
        <v>409753.32245</v>
      </c>
      <c r="I9" s="16"/>
      <c r="J9" s="16">
        <f t="shared" si="0"/>
        <v>830264</v>
      </c>
      <c r="K9" s="16">
        <f t="shared" si="0"/>
        <v>864717</v>
      </c>
      <c r="L9" s="16">
        <f t="shared" si="0"/>
        <v>967050.1553700002</v>
      </c>
      <c r="M9" s="16"/>
    </row>
    <row r="10" spans="1:13" s="30" customFormat="1" ht="12" customHeight="1">
      <c r="A10" s="15" t="s">
        <v>4</v>
      </c>
      <c r="B10" s="23" t="s">
        <v>11</v>
      </c>
      <c r="C10" s="23" t="s">
        <v>11</v>
      </c>
      <c r="D10" s="23" t="s">
        <v>11</v>
      </c>
      <c r="E10" s="16"/>
      <c r="F10" s="16">
        <v>120719</v>
      </c>
      <c r="G10" s="16">
        <v>237385</v>
      </c>
      <c r="H10" s="16">
        <v>232177.72325</v>
      </c>
      <c r="I10" s="16"/>
      <c r="J10" s="16">
        <f t="shared" si="0"/>
        <v>120719</v>
      </c>
      <c r="K10" s="16">
        <f t="shared" si="0"/>
        <v>237385</v>
      </c>
      <c r="L10" s="16">
        <f t="shared" si="0"/>
        <v>232177.72325</v>
      </c>
      <c r="M10" s="16"/>
    </row>
    <row r="11" spans="1:13" s="30" customFormat="1" ht="12" customHeight="1">
      <c r="A11" s="15" t="s">
        <v>5</v>
      </c>
      <c r="B11" s="17">
        <v>22383.769020000003</v>
      </c>
      <c r="C11" s="17">
        <v>38506.66875</v>
      </c>
      <c r="D11" s="17">
        <v>41569.05312999999</v>
      </c>
      <c r="E11" s="18"/>
      <c r="F11" s="16">
        <v>8838</v>
      </c>
      <c r="G11" s="16">
        <v>14474</v>
      </c>
      <c r="H11" s="16">
        <v>15190.33386</v>
      </c>
      <c r="I11" s="17"/>
      <c r="J11" s="16">
        <f t="shared" si="0"/>
        <v>31221.769020000003</v>
      </c>
      <c r="K11" s="16">
        <f t="shared" si="0"/>
        <v>52980.66875</v>
      </c>
      <c r="L11" s="16">
        <f t="shared" si="0"/>
        <v>56759.38698999999</v>
      </c>
      <c r="M11" s="17"/>
    </row>
    <row r="12" spans="1:13" s="31" customFormat="1" ht="18" customHeight="1" thickBot="1">
      <c r="A12" s="24" t="s">
        <v>14</v>
      </c>
      <c r="B12" s="25">
        <f>SUM(B8:B11)</f>
        <v>1134800.47022</v>
      </c>
      <c r="C12" s="25">
        <f>SUM(C8:C11)</f>
        <v>1179316.94157</v>
      </c>
      <c r="D12" s="25">
        <f>SUM(D8:D11)</f>
        <v>1263118.6980000003</v>
      </c>
      <c r="E12" s="25"/>
      <c r="F12" s="25">
        <f>SUM(F8:F11)</f>
        <v>473489</v>
      </c>
      <c r="G12" s="25">
        <f>SUM(G8:G11)</f>
        <v>636947</v>
      </c>
      <c r="H12" s="25">
        <f>SUM(H8:H11)</f>
        <v>657121.37956</v>
      </c>
      <c r="I12" s="25"/>
      <c r="J12" s="25">
        <f>SUM(J8:J11)</f>
        <v>1608289.47022</v>
      </c>
      <c r="K12" s="25">
        <f>SUM(K8:K11)</f>
        <v>1816263.94157</v>
      </c>
      <c r="L12" s="25">
        <f>SUM(L8:L11)</f>
        <v>1920240.0775600004</v>
      </c>
      <c r="M12" s="25"/>
    </row>
    <row r="13" spans="1:13" s="32" customFormat="1" ht="18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3.5" customHeight="1">
      <c r="A15" s="4" t="s">
        <v>0</v>
      </c>
      <c r="B15" s="19" t="s">
        <v>15</v>
      </c>
      <c r="C15" s="20"/>
      <c r="D15" s="20"/>
      <c r="E15" s="20"/>
      <c r="F15" s="19"/>
      <c r="G15" s="21"/>
      <c r="H15" s="22"/>
      <c r="I15" s="22"/>
      <c r="J15" s="21"/>
      <c r="K15" s="22"/>
      <c r="L15" s="22"/>
      <c r="M15" s="7"/>
    </row>
    <row r="16" spans="1:13" ht="13.5" customHeight="1">
      <c r="A16" s="4"/>
      <c r="B16" s="19" t="s">
        <v>9</v>
      </c>
      <c r="C16" s="19"/>
      <c r="D16" s="20"/>
      <c r="E16" s="20"/>
      <c r="F16" s="5"/>
      <c r="G16" s="19" t="s">
        <v>10</v>
      </c>
      <c r="H16" s="21"/>
      <c r="I16" s="22"/>
      <c r="J16" s="6"/>
      <c r="K16" s="21" t="s">
        <v>1</v>
      </c>
      <c r="L16" s="22"/>
      <c r="M16" s="22"/>
    </row>
    <row r="17" spans="1:13" s="29" customFormat="1" ht="12" customHeight="1">
      <c r="A17" s="8"/>
      <c r="B17" s="9">
        <v>2011</v>
      </c>
      <c r="C17" s="9">
        <v>2012</v>
      </c>
      <c r="D17" s="9">
        <v>2013</v>
      </c>
      <c r="E17" s="10"/>
      <c r="F17" s="9">
        <v>2011</v>
      </c>
      <c r="G17" s="9">
        <v>2012</v>
      </c>
      <c r="H17" s="9">
        <v>2013</v>
      </c>
      <c r="I17" s="10"/>
      <c r="J17" s="9">
        <v>2011</v>
      </c>
      <c r="K17" s="9">
        <v>2012</v>
      </c>
      <c r="L17" s="9">
        <v>2013</v>
      </c>
      <c r="M17" s="11"/>
    </row>
    <row r="18" spans="1:13" s="30" customFormat="1" ht="18" customHeight="1">
      <c r="A18" s="12" t="s">
        <v>2</v>
      </c>
      <c r="B18" s="34">
        <v>5.2923474319526616</v>
      </c>
      <c r="C18" s="34">
        <v>6.096477486284382</v>
      </c>
      <c r="D18" s="34">
        <v>5.511602419120638</v>
      </c>
      <c r="E18" s="35"/>
      <c r="F18" s="36" t="s">
        <v>11</v>
      </c>
      <c r="G18" s="36" t="s">
        <v>11</v>
      </c>
      <c r="H18" s="36" t="s">
        <v>11</v>
      </c>
      <c r="I18" s="34"/>
      <c r="J18" s="34">
        <v>5.2923474319526616</v>
      </c>
      <c r="K18" s="34">
        <v>6.096477486284382</v>
      </c>
      <c r="L18" s="34">
        <v>5.511602419120638</v>
      </c>
      <c r="M18" s="13"/>
    </row>
    <row r="19" spans="1:13" s="30" customFormat="1" ht="12" customHeight="1">
      <c r="A19" s="15" t="s">
        <v>3</v>
      </c>
      <c r="B19" s="37">
        <v>6.721098964883429</v>
      </c>
      <c r="C19" s="37">
        <v>6.131638158062949</v>
      </c>
      <c r="D19" s="34">
        <v>6.515424480271236</v>
      </c>
      <c r="E19" s="37"/>
      <c r="F19" s="37">
        <v>15.11789010989011</v>
      </c>
      <c r="G19" s="37">
        <v>20.22883300002784</v>
      </c>
      <c r="H19" s="37">
        <v>21.54290308124479</v>
      </c>
      <c r="I19" s="37"/>
      <c r="J19" s="37">
        <v>8.72960497954978</v>
      </c>
      <c r="K19" s="37">
        <v>8.89090619142227</v>
      </c>
      <c r="L19" s="37">
        <v>9.24917047198907</v>
      </c>
      <c r="M19" s="16"/>
    </row>
    <row r="20" spans="1:13" s="30" customFormat="1" ht="12" customHeight="1">
      <c r="A20" s="15" t="s">
        <v>4</v>
      </c>
      <c r="B20" s="38" t="s">
        <v>11</v>
      </c>
      <c r="C20" s="38" t="s">
        <v>11</v>
      </c>
      <c r="D20" s="38" t="s">
        <v>11</v>
      </c>
      <c r="E20" s="37"/>
      <c r="F20" s="37">
        <v>12.387788609543355</v>
      </c>
      <c r="G20" s="37">
        <v>31.01426116561317</v>
      </c>
      <c r="H20" s="37">
        <v>26.092377074035888</v>
      </c>
      <c r="I20" s="37"/>
      <c r="J20" s="37">
        <v>12.387788609543355</v>
      </c>
      <c r="K20" s="37">
        <v>31.01426116561317</v>
      </c>
      <c r="L20" s="37">
        <v>26.092377074035888</v>
      </c>
      <c r="M20" s="16"/>
    </row>
    <row r="21" spans="1:13" s="30" customFormat="1" ht="12" customHeight="1">
      <c r="A21" s="15" t="s">
        <v>5</v>
      </c>
      <c r="B21" s="39">
        <v>6.575725329024678</v>
      </c>
      <c r="C21" s="39">
        <v>10.14935918555614</v>
      </c>
      <c r="D21" s="39">
        <v>10.3818814010989</v>
      </c>
      <c r="E21" s="40"/>
      <c r="F21" s="37">
        <v>6.620224719101124</v>
      </c>
      <c r="G21" s="37">
        <v>11.86578159773856</v>
      </c>
      <c r="H21" s="37">
        <v>12.378387347848394</v>
      </c>
      <c r="I21" s="39"/>
      <c r="J21" s="37">
        <v>6.588261029753113</v>
      </c>
      <c r="K21" s="37">
        <v>10.566947671460262</v>
      </c>
      <c r="L21" s="37">
        <v>10.850236628515054</v>
      </c>
      <c r="M21" s="17"/>
    </row>
    <row r="22" spans="1:13" s="31" customFormat="1" ht="18" customHeight="1" thickBot="1">
      <c r="A22" s="24" t="s">
        <v>14</v>
      </c>
      <c r="B22" s="41">
        <v>5.847588000906922</v>
      </c>
      <c r="C22" s="41">
        <v>6.191647677942343</v>
      </c>
      <c r="D22" s="41">
        <v>6.013190157004257</v>
      </c>
      <c r="E22" s="41"/>
      <c r="F22" s="41">
        <v>13.99612769731008</v>
      </c>
      <c r="G22" s="41">
        <v>22.821086066409045</v>
      </c>
      <c r="H22" s="41">
        <v>22.54600434164404</v>
      </c>
      <c r="I22" s="41"/>
      <c r="J22" s="41">
        <v>7.0572131229129464</v>
      </c>
      <c r="K22" s="41">
        <v>8.317009049964286</v>
      </c>
      <c r="L22" s="41">
        <v>8.027631923503533</v>
      </c>
      <c r="M22" s="25"/>
    </row>
    <row r="23" spans="1:13" s="32" customFormat="1" ht="18" customHeigh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42" customFormat="1" ht="10.5" customHeight="1">
      <c r="A24" s="28" t="s">
        <v>16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0.5" customHeight="1">
      <c r="A25" s="28" t="s">
        <v>17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</sheetData>
  <sheetProtection/>
  <mergeCells count="5">
    <mergeCell ref="A13:M13"/>
    <mergeCell ref="A14:M14"/>
    <mergeCell ref="A23:M23"/>
    <mergeCell ref="A24:M24"/>
    <mergeCell ref="A25:M25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2009-01-08T08:45:52Z</cp:lastPrinted>
  <dcterms:created xsi:type="dcterms:W3CDTF">2003-04-24T13:32:45Z</dcterms:created>
  <dcterms:modified xsi:type="dcterms:W3CDTF">2015-01-22T12:13:54Z</dcterms:modified>
  <cp:category/>
  <cp:version/>
  <cp:contentType/>
  <cp:contentStatus/>
</cp:coreProperties>
</file>